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D089AD2D-0766-46E6-85D7-45A7338DD66F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<sst xmlns="http://schemas.openxmlformats.org/spreadsheetml/2006/main" count="18" uniqueCount="16">
  <si>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</si>
  <si>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</si>
  <si>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</si>
  <si>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</si>
  <si>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</si>
  <si>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</si>
  <si>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</si>
  <si>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</si>
  <si>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35,5/ 116,1</t>
  </si>
  <si>
    <t>46,1/ 145,7</t>
  </si>
  <si>
    <t>132,5/ 131,1</t>
  </si>
  <si>
    <t>164,9/ 166,8</t>
  </si>
  <si>
    <t>201,6/ 44,7</t>
  </si>
  <si>
    <t>292,7/ 47,1</t>
  </si>
  <si>
    <t>86,1/   63</t>
  </si>
  <si>
    <t>99,3/   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</si>
</sst>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6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6" xfId="1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7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49" fontId="2" fillId="0" borderId="8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8467</xdr:colOff>
      <xdr:row>0</xdr:row>
      <xdr:rowOff>0</xdr:rowOff>
    </xdr:from>
    <xdr:to>
      <xdr:col>11</xdr:col>
      <xdr:colOff>273561</xdr:colOff>
      <xdr:row>3</xdr:row>
      <xdr:rowOff>390314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9000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0;&#1045;&#1042;&#1056;&#1040;&#1051;&#1068;%202026/2602-4/26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манная молочная (Диат: Каша на воде)</v>
          </cell>
          <cell r="E16" t="str">
            <v>Какао с молоком (Диат: Чай сладкий)</v>
          </cell>
          <cell r="G16" t="str">
            <v>Бутерброд со сливочным маслом (Диат:+сыр)</v>
          </cell>
          <cell r="I16" t="str">
            <v>Кисломолочный напиток (КЕФИР)</v>
          </cell>
          <cell r="K16" t="str">
            <v>Салат из квашеной капусты  Суп рассольник "По-Ленинградски" с мясом со  сметаной</v>
          </cell>
          <cell r="M16" t="str">
            <v>Суфле из печени                  Пюре картофельное</v>
          </cell>
          <cell r="O16" t="str">
            <v xml:space="preserve">Компот из изюма </v>
          </cell>
          <cell r="Q16" t="str">
            <v xml:space="preserve">Хлеб ржано-пшеничный   </v>
          </cell>
          <cell r="W16" t="str">
            <v>Свекла тушёная в сметане   Яйцо отварное (Диат: Овощи тушёные с мясом)</v>
          </cell>
          <cell r="Y16" t="str">
            <v>Чай сладкий</v>
          </cell>
          <cell r="AA16" t="str">
            <v>Выпечка: Ватрушка с повидлом Фрукты: Яблоки</v>
          </cell>
        </row>
        <row r="19">
          <cell r="J19">
            <v>180</v>
          </cell>
        </row>
      </sheetData>
      <sheetData sheetId="1"/>
      <sheetData sheetId="2">
        <row r="1">
          <cell r="A1" t="str">
            <v>МЕНЮ НА  26 ФЕВРАЛЯ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7">
          <cell r="D7">
            <v>38</v>
          </cell>
          <cell r="E7">
            <v>41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150/40</v>
          </cell>
          <cell r="E14" t="str">
            <v>180/40</v>
          </cell>
        </row>
        <row r="16">
          <cell r="D16">
            <v>180</v>
          </cell>
          <cell r="E16">
            <v>200</v>
          </cell>
        </row>
        <row r="17">
          <cell r="D17" t="str">
            <v>50/110</v>
          </cell>
          <cell r="E17" t="str">
            <v>70/125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activeCell="P6" sqref="P6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31" t="str">
        <f>[1]Бракераж!A1</f>
        <v>МЕНЮ НА  26 ФЕВРАЛЯ 2026</v>
      </c>
      <c r="B1" s="32"/>
      <c r="C1" s="46" t="s">
        <v>0</v>
      </c>
      <c r="D1" s="47"/>
      <c r="E1" s="44" t="s">
        <v>1</v>
      </c>
      <c r="F1" s="45"/>
    </row>
    <row r="2" spans="1:6" ht="30" customHeight="1" thickBot="1" x14ac:dyDescent="0.35">
      <c r="A2" s="33"/>
      <c r="B2" s="34"/>
      <c r="C2" s="1" t="s">
        <v>2</v>
      </c>
      <c r="D2" s="2" t="s">
        <v>3</v>
      </c>
      <c r="E2" s="1" t="s">
        <v>2</v>
      </c>
      <c r="F2" s="29" t="s">
        <v>3</v>
      </c>
    </row>
    <row r="3" spans="1:6" ht="63" customHeight="1" thickBot="1" x14ac:dyDescent="0.35">
      <c r="A3" s="35" t="s">
        <v>4</v>
      </c>
      <c r="B3" s="3" t="str">
        <f>'[1]сад ясли'!C16</f>
        <v>Каша вязкая манная молочная (Диат: Каша на воде)</v>
      </c>
      <c r="C3" s="4">
        <f>[1]Бракераж!D5</f>
        <v>150</v>
      </c>
      <c r="D3" s="30">
        <f>[1]Бракераж!E5</f>
        <v>180</v>
      </c>
      <c r="E3" s="5">
        <v>153.19999999999999</v>
      </c>
      <c r="F3" s="6">
        <v>184.6</v>
      </c>
    </row>
    <row r="4" spans="1:6" ht="37.200000000000003" customHeight="1" thickBot="1" x14ac:dyDescent="0.35">
      <c r="A4" s="36"/>
      <c r="B4" s="7" t="str">
        <f>'[1]сад ясли'!E16</f>
        <v>Какао с молоком (Диат: Чай сладкий)</v>
      </c>
      <c r="C4" s="1">
        <f>[1]Бракераж!D6</f>
        <v>180</v>
      </c>
      <c r="D4" s="1">
        <f>[1]Бракераж!E6</f>
        <v>200</v>
      </c>
      <c r="E4" s="27">
        <v>79.400000000000006</v>
      </c>
      <c r="F4" s="8">
        <v>96.1</v>
      </c>
    </row>
    <row r="5" spans="1:6" ht="39" customHeight="1" thickBot="1" x14ac:dyDescent="0.35">
      <c r="A5" s="37"/>
      <c r="B5" s="9" t="str">
        <f>'[1]сад ясли'!G16</f>
        <v>Бутерброд со сливочным маслом (Диат:+сыр)</v>
      </c>
      <c r="C5" s="4">
        <f>[1]Бракераж!D7</f>
        <v>38</v>
      </c>
      <c r="D5" s="18">
        <f>[1]Бракераж!E7</f>
        <v>41</v>
      </c>
      <c r="E5" s="11">
        <v>136.30000000000001</v>
      </c>
      <c r="F5" s="12">
        <v>147.1</v>
      </c>
    </row>
    <row r="6" spans="1:6" ht="36" customHeight="1" thickBot="1" x14ac:dyDescent="0.35">
      <c r="A6" s="13" t="s">
        <v>5</v>
      </c>
      <c r="B6" s="14" t="str">
        <f>'[1]сад ясли'!I16</f>
        <v>Кисломолочный напиток (КЕФИР)</v>
      </c>
      <c r="C6" s="28">
        <f>[1]Бракераж!D8</f>
        <v>150</v>
      </c>
      <c r="D6" s="15">
        <f>'[1]сад ясли'!J19</f>
        <v>180</v>
      </c>
      <c r="E6" s="16">
        <v>88.5</v>
      </c>
      <c r="F6" s="15">
        <v>106.2</v>
      </c>
    </row>
    <row r="7" spans="1:6" ht="67.8" customHeight="1" thickBot="1" x14ac:dyDescent="0.35">
      <c r="A7" s="38" t="s">
        <v>6</v>
      </c>
      <c r="B7" s="17" t="str">
        <f>'[1]сад ясли'!K16</f>
        <v>Салат из квашеной капусты  Суп рассольник "По-Ленинградски" с мясом со  сметаной</v>
      </c>
      <c r="C7" s="4" t="str">
        <f>[1]Бракераж!D9</f>
        <v>30/150</v>
      </c>
      <c r="D7" s="18" t="str">
        <f>[1]Бракераж!E9</f>
        <v>50/180</v>
      </c>
      <c r="E7" s="5" t="s">
        <v>8</v>
      </c>
      <c r="F7" s="19" t="s">
        <v>9</v>
      </c>
    </row>
    <row r="8" spans="1:6" ht="52.8" customHeight="1" thickBot="1" x14ac:dyDescent="0.35">
      <c r="A8" s="39"/>
      <c r="B8" s="20" t="str">
        <f>'[1]сад ясли'!M16</f>
        <v>Суфле из печени                  Пюре картофельное</v>
      </c>
      <c r="C8" s="1" t="str">
        <f>[1]Бракераж!D11</f>
        <v>50/110</v>
      </c>
      <c r="D8" s="1" t="str">
        <f>[1]Бракераж!E11</f>
        <v>70/130</v>
      </c>
      <c r="E8" s="16" t="s">
        <v>10</v>
      </c>
      <c r="F8" s="15" t="s">
        <v>11</v>
      </c>
    </row>
    <row r="9" spans="1:6" ht="28.8" customHeight="1" thickBot="1" x14ac:dyDescent="0.35">
      <c r="A9" s="39"/>
      <c r="B9" s="7" t="str">
        <f>'[1]сад ясли'!O16</f>
        <v xml:space="preserve">Компот из изюма </v>
      </c>
      <c r="C9" s="21">
        <f>[1]Бракераж!D12</f>
        <v>150</v>
      </c>
      <c r="D9" s="22">
        <f>[1]Бракераж!E12</f>
        <v>180</v>
      </c>
      <c r="E9" s="16">
        <v>49.5</v>
      </c>
      <c r="F9" s="15">
        <v>56.4</v>
      </c>
    </row>
    <row r="10" spans="1:6" ht="33.6" customHeight="1" thickBot="1" x14ac:dyDescent="0.35">
      <c r="A10" s="40"/>
      <c r="B10" s="20" t="str">
        <f>'[1]сад ясли'!Q16</f>
        <v xml:space="preserve">Хлеб ржано-пшеничный   </v>
      </c>
      <c r="C10" s="10">
        <f>[1]Бракераж!D13</f>
        <v>40</v>
      </c>
      <c r="D10" s="23">
        <f>[1]Бракераж!E13</f>
        <v>50</v>
      </c>
      <c r="E10" s="5">
        <v>88.4</v>
      </c>
      <c r="F10" s="19">
        <v>110.5</v>
      </c>
    </row>
    <row r="11" spans="1:6" ht="51" customHeight="1" thickBot="1" x14ac:dyDescent="0.35">
      <c r="A11" s="41" t="s">
        <v>7</v>
      </c>
      <c r="B11" s="7" t="str">
        <f>'[1]сад ясли'!W16</f>
        <v>Свекла тушёная в сметане   Яйцо отварное (Диат: Овощи тушёные с мясом)</v>
      </c>
      <c r="C11" s="28" t="str">
        <f>[1]Бракераж!D14</f>
        <v>150/40</v>
      </c>
      <c r="D11" s="1" t="str">
        <f>[1]Бракераж!E14</f>
        <v>180/40</v>
      </c>
      <c r="E11" s="16" t="s">
        <v>14</v>
      </c>
      <c r="F11" s="15" t="s">
        <v>15</v>
      </c>
    </row>
    <row r="12" spans="1:6" ht="27" customHeight="1" thickBot="1" x14ac:dyDescent="0.35">
      <c r="A12" s="42"/>
      <c r="B12" s="20" t="str">
        <f>'[1]сад ясли'!Y16</f>
        <v>Чай сладкий</v>
      </c>
      <c r="C12" s="4">
        <f>[1]Бракераж!D16</f>
        <v>180</v>
      </c>
      <c r="D12" s="24">
        <f>[1]Бракераж!E16</f>
        <v>200</v>
      </c>
      <c r="E12" s="11">
        <v>24.4</v>
      </c>
      <c r="F12" s="12">
        <v>25.5</v>
      </c>
    </row>
    <row r="13" spans="1:6" ht="49.2" customHeight="1" thickBot="1" x14ac:dyDescent="0.35">
      <c r="A13" s="43"/>
      <c r="B13" s="7" t="str">
        <f>'[1]сад ясли'!AA16</f>
        <v>Выпечка: Ватрушка с повидлом Фрукты: Яблоки</v>
      </c>
      <c r="C13" s="25" t="str">
        <f>[1]Бракераж!D17</f>
        <v>50/110</v>
      </c>
      <c r="D13" s="26" t="str">
        <f>[1]Бракераж!E17</f>
        <v>70/125</v>
      </c>
      <c r="E13" s="27" t="s">
        <v>12</v>
      </c>
      <c r="F13" s="8" t="s">
        <v>13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D4:D5 C8:D13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2026-02-25T08:42:32Z</dcterms:modified>
</cp:coreProperties>
</file>